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4935" windowWidth="17250" windowHeight="4365" activeTab="0"/>
  </bookViews>
  <sheets>
    <sheet name="ΠΙΝΑΚΑΣ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<sst xmlns="http://schemas.openxmlformats.org/spreadsheetml/2006/main" count="35" uniqueCount="28">
  <si>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YE</t>
  </si>
  <si>
    <t>AR</t>
  </si>
  <si>
    <t>ΑΞΟΝΑΣ
ΠΡΟΤΕΡΑΙΟΤΗΤΑΣ</t>
  </si>
  <si>
    <t>ΜΕΤΡΟ</t>
  </si>
  <si>
    <t>ΣΥΝΟΛΟ</t>
  </si>
  <si>
    <t>ΑΝΑΠΤΥΞΗ ΥΠΗΡΕΣΙΩΝ ΑΘΜΙΑΣ ΥΓΕΙΑΣ</t>
  </si>
  <si>
    <t>ΛΕΙΤΟΥΡΓΙΚΟΣ ΕΚΣΥΓΧΡΟΝΙΣΜΟΣ ΝΟΣΟΚΟΜΕΙΑΚΩΝ ΜΟΝΑΔΩΝ</t>
  </si>
  <si>
    <t>ΑΝΑΠΤΥΞΗ ΚΑΙ ΟΛΟΚΛΗΡΩΣΗ ΤΩΝ ΥΠΗΡΕΣΙΩΝ ΕΠΕΙΓΟΥΣΑΣ ΠΡΟΝΟΣΟΚΟΜΕΙΑΚΗΣ ΦΡΟΝΤΙΔΑΣ</t>
  </si>
  <si>
    <t>ΑΝΑΠΤΥΞΗ ΔΗΜΟΣΙΑΣ ΥΓΕΙΑΣ</t>
  </si>
  <si>
    <t>ΑΠΟΑΣΥΛΟΠΟΙΗΣΗ ΚΑΙ ΚΟΙΝΩΝΙΚΟ ΟΙΚΟΝΟΜΙΚΗ ΕΠΑΝΕΝΤΑΞΗ ΨΥΧΙΚΑ ΑΣΘΕΝΩΝ</t>
  </si>
  <si>
    <t>ΑΝΑΠΤΥΞΗ ΣΥΜΠΛΗΡΩΣΗ  ΕΠΕΚΤΑΣΗ ΔΟΜΩΝ ΣΤΗΝ ΚΟΙΝΟΤΗΤΑ ΓΙΑ ΤΗΝ ΟΛΟΚΛΗΡΩΜΕΝΗ ΕΦΑΡΜΟΓΗ ΤΗΣ ΨΥΧΙΑΤΡΙΚΗΣ ΜΕΤΑΡΥΘΜΙΣΗΣ</t>
  </si>
  <si>
    <t>ΕΝΕΡΓΕΙΕΣ ΠΡΟΛΗΨΗΣ -ΕΝΙΣΧΥΣΗΣ ΤΗΣ ΚΟΙΝΩΝΙΚΗΣ ΑΛΛΗΛΕΓΓΥΗΣ ΚΑΙ ΚΟΙΝΩΝΙΚΟΟΙΚΟΝΟΜΙΚΗΣ ΕΠΑΝΕΝΤΑΞΗΣ</t>
  </si>
  <si>
    <t>ΚΑΤΑΡΤΙΣΗ ΠΡΟΣΩΠΙΚΟΥ ΓΙΑ ΤΗΝ ΣΤΗΡΙΞΗ ΤΗΣ ΑΠΟΑΣΥΛΟΠΟΙΗΣΗΣ ΤΗΣ ΚΟΙΝΩΝΙΚΟΟΙΚΟΝΟΜΙΚΗΣ ΕΠΑΝΕΝΤΑΞΗΣ ΚΑΙ ΤΗΣ ΣΥΝΕΧΟΥΣ ΥΠΟΣΤΗΡΙΞΗΣ</t>
  </si>
  <si>
    <t>ΕΝΕΡΓΕΙΕΣ ΥΠΟΣΤΗΡΙΞΗΣ ΑΤΟΜΩΝ ΠΟΥ ΑΠΕΙΛΟΥΝΤΑΙ Η ΠΛΗΤΤΟΝΤΑΙ ΜΕ ΑΠΟΚΛΕΙΣΜΟ ΑΠΟ ΤΗΝ ΑΓΟΡΑ ΕΡΓΑΣΙΑΣ ΣΤΟ ΠΛΑΙΣΙΟ ΤΩΝ ΔΡΑΣΕΩΝ ΤΟΥ</t>
  </si>
  <si>
    <t>ΣΤΑΔΙΑΚΗ ΕΠΑΝΕΝΤΑΞΗ ΤΩΝ ΑΤΟΜΩΝ  ΜΕ ΕΙΔΙΚΕΣ ΑΝΑΓΚΕΣ ΣΤΗΝ ΚΟΙΝΩΝΙΚΗ ΟΙΚΟΝΟΜΙΚΗ ΖΩΗ ΚΑΙ ΠΡΟΩΘΗΣΗ ΣΤΗΝ ΑΥΤΟΝΟΜΗ ΔΙΑΒΙΩΣΗ</t>
  </si>
  <si>
    <t>ΑΝΑΠΤΥΞΗ ΑΝΘΡΩΠΙΝΟΥ ΔΥΝΑΜΙΚΟΥ ΤΟΥ ΤΟΜΕΑ ΥΓΕΙΑΣ</t>
  </si>
  <si>
    <t>ΑΝΑΠΤΥΞΗ ΑΝΘΡΩΠΙΝΟΥ ΔΥΝΑΜΙΚΟΥ ΤΟΥ ΤΟΜΕΑ ΠΡΟΝΟΙΑΣ</t>
  </si>
  <si>
    <t>ΥΠΟΣΤΗΡΙΞΗ ΕΦΑΡΜΟΓΗΣ ΤΟΥ Ε.Π.</t>
  </si>
  <si>
    <t>1. ΥΓΕΙΑ</t>
  </si>
  <si>
    <t>2. ΨΥΧΙΚΗ ΥΓΕΙΑ</t>
  </si>
  <si>
    <t>3. ΠΡΟΝΟΙΑ</t>
  </si>
  <si>
    <t>4. ΑΝΘΡΩΠΙΝΟΙ ΠΟΡΟΙ</t>
  </si>
  <si>
    <t>5. ΤΕΧΝΙΚΗ ΒΟΗΘΕΙΑ</t>
  </si>
  <si>
    <t>ΠΟΣΑ ΣΕ ΕΥΡΩ</t>
  </si>
  <si>
    <t>Ε.Π. ΥΓΕΙΑ - ΠΡΟΝΟΙΑ</t>
  </si>
  <si>
    <t>Α/\Α</t>
  </si>
  <si>
    <t>ΜΕΛΕΤΕΣ ΩΡΙΜΑΝΣΗΣ ΚΑΙ ΠΡΟΕΤΟΙΜΑΣΙΑΣ</t>
  </si>
  <si>
    <t xml:space="preserve">ΠΗΓΗ : ΟΠΣ  "ΕΡΓΟΡΑΜΑ" (15/5/2009)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</si>
</sst>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/>
    </xf>
    <xf numFmtId="3" fontId="4" fillId="35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3" fontId="3" fillId="35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99" zoomScaleNormal="99" zoomScalePageLayoutView="0" workbookViewId="0" topLeftCell="A1">
      <selection activeCell="A1" sqref="A1:J1"/>
    </sheetView>
  </sheetViews>
  <sheetFormatPr defaultColWidth="9.140625" defaultRowHeight="12.75"/>
  <cols>
    <col min="1" max="1" width="22.7109375" style="0" customWidth="1"/>
    <col min="2" max="2" width="3.8515625" style="0" customWidth="1"/>
    <col min="3" max="3" width="48.28125" style="7" customWidth="1"/>
    <col min="4" max="8" width="9.00390625" style="0" bestFit="1" customWidth="1"/>
    <col min="9" max="9" width="9.421875" style="0" customWidth="1"/>
    <col min="10" max="10" width="12.421875" style="0" bestFit="1" customWidth="1"/>
  </cols>
  <sheetData>
    <row r="1" spans="1:10" ht="16.5">
      <c r="A1" s="16" t="s">
        <v>24</v>
      </c>
      <c r="B1" s="16"/>
      <c r="C1" s="16"/>
      <c r="D1" s="16"/>
      <c r="E1" s="16"/>
      <c r="F1" s="16" t="s">
        <v>0</v>
      </c>
      <c r="G1" s="16" t="s">
        <v>1</v>
      </c>
      <c r="H1" s="16"/>
      <c r="I1" s="16"/>
      <c r="J1" s="16"/>
    </row>
    <row r="2" ht="12.75">
      <c r="J2" s="9" t="s">
        <v>23</v>
      </c>
    </row>
    <row r="3" spans="1:10" ht="22.5">
      <c r="A3" s="1" t="s">
        <v>2</v>
      </c>
      <c r="B3" s="1" t="s">
        <v>25</v>
      </c>
      <c r="C3" s="1" t="s">
        <v>3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3" t="s">
        <v>4</v>
      </c>
    </row>
    <row r="5" spans="1:10" ht="12.75">
      <c r="A5" s="11" t="s">
        <v>18</v>
      </c>
      <c r="B5" s="1">
        <v>1</v>
      </c>
      <c r="C5" s="8" t="s">
        <v>5</v>
      </c>
      <c r="D5" s="10">
        <v>6417676</v>
      </c>
      <c r="E5" s="10">
        <v>8509126</v>
      </c>
      <c r="F5" s="10">
        <v>8862645</v>
      </c>
      <c r="G5" s="10">
        <v>10008516</v>
      </c>
      <c r="H5" s="10">
        <v>10008516</v>
      </c>
      <c r="I5" s="10">
        <v>306389</v>
      </c>
      <c r="J5" s="4">
        <f>SUM(D5:I5)</f>
        <v>44112868</v>
      </c>
    </row>
    <row r="6" spans="1:10" ht="22.5">
      <c r="A6" s="12"/>
      <c r="B6" s="1">
        <v>2</v>
      </c>
      <c r="C6" s="8" t="s">
        <v>6</v>
      </c>
      <c r="D6" s="10">
        <v>18180535</v>
      </c>
      <c r="E6" s="10">
        <v>21821019</v>
      </c>
      <c r="F6" s="10">
        <v>24250213</v>
      </c>
      <c r="G6" s="10">
        <v>30066237</v>
      </c>
      <c r="H6" s="10">
        <v>29780693</v>
      </c>
      <c r="I6" s="10">
        <v>19464727</v>
      </c>
      <c r="J6" s="4">
        <f aca="true" t="shared" si="0" ref="J6:J30">SUM(D6:I6)</f>
        <v>143563424</v>
      </c>
    </row>
    <row r="7" spans="1:10" ht="22.5">
      <c r="A7" s="12"/>
      <c r="B7" s="1">
        <v>3</v>
      </c>
      <c r="C7" s="8" t="s">
        <v>7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4"/>
    </row>
    <row r="8" spans="1:10" ht="12.75">
      <c r="A8" s="12"/>
      <c r="B8" s="1">
        <v>4</v>
      </c>
      <c r="C8" s="8" t="s">
        <v>8</v>
      </c>
      <c r="D8" s="10">
        <v>1600000</v>
      </c>
      <c r="E8" s="10">
        <v>2160000</v>
      </c>
      <c r="F8" s="10">
        <v>2160000</v>
      </c>
      <c r="G8" s="10">
        <v>2160000</v>
      </c>
      <c r="H8" s="10">
        <v>1760000</v>
      </c>
      <c r="I8" s="10">
        <v>0</v>
      </c>
      <c r="J8" s="4">
        <f t="shared" si="0"/>
        <v>9840000</v>
      </c>
    </row>
    <row r="9" spans="1:10" ht="12.75">
      <c r="A9" s="12"/>
      <c r="B9" s="1">
        <v>5</v>
      </c>
      <c r="C9" s="8" t="s">
        <v>26</v>
      </c>
      <c r="D9" s="10"/>
      <c r="E9" s="10"/>
      <c r="F9" s="10"/>
      <c r="G9" s="10"/>
      <c r="H9" s="10"/>
      <c r="I9" s="10">
        <v>8750000</v>
      </c>
      <c r="J9" s="4">
        <v>8750000</v>
      </c>
    </row>
    <row r="10" spans="1:10" ht="12.75">
      <c r="A10" s="13"/>
      <c r="B10" s="1"/>
      <c r="C10" s="8" t="s">
        <v>4</v>
      </c>
      <c r="D10" s="5">
        <f>SUM(D5:D8)</f>
        <v>26198211</v>
      </c>
      <c r="E10" s="5">
        <f>SUM(E5:E8)</f>
        <v>32490145</v>
      </c>
      <c r="F10" s="5">
        <f>SUM(F5:F8)</f>
        <v>35272858</v>
      </c>
      <c r="G10" s="5">
        <f>SUM(G5:G8)</f>
        <v>42234753</v>
      </c>
      <c r="H10" s="5">
        <f>SUM(H5:H8)</f>
        <v>41549209</v>
      </c>
      <c r="I10" s="5">
        <f>SUM(I5:I9)</f>
        <v>28521116</v>
      </c>
      <c r="J10" s="4">
        <f t="shared" si="0"/>
        <v>206266292</v>
      </c>
    </row>
    <row r="11" spans="4:10" ht="12.75">
      <c r="D11" s="6"/>
      <c r="E11" s="6"/>
      <c r="F11" s="6"/>
      <c r="G11" s="6"/>
      <c r="H11" s="6"/>
      <c r="I11" s="6"/>
      <c r="J11" s="6"/>
    </row>
    <row r="12" spans="1:10" ht="22.5">
      <c r="A12" s="11" t="s">
        <v>19</v>
      </c>
      <c r="B12" s="1">
        <v>1</v>
      </c>
      <c r="C12" s="8" t="s">
        <v>9</v>
      </c>
      <c r="D12" s="10">
        <v>13004484</v>
      </c>
      <c r="E12" s="10">
        <v>19204804</v>
      </c>
      <c r="F12" s="10">
        <v>24707160</v>
      </c>
      <c r="G12" s="10">
        <v>20769196</v>
      </c>
      <c r="H12" s="10">
        <v>23053620</v>
      </c>
      <c r="I12" s="10">
        <v>0</v>
      </c>
      <c r="J12" s="4">
        <f t="shared" si="0"/>
        <v>100739264</v>
      </c>
    </row>
    <row r="13" spans="1:10" ht="33.75">
      <c r="A13" s="12"/>
      <c r="B13" s="1">
        <v>2</v>
      </c>
      <c r="C13" s="8" t="s">
        <v>10</v>
      </c>
      <c r="D13" s="10">
        <v>4000000</v>
      </c>
      <c r="E13" s="10">
        <v>6133332</v>
      </c>
      <c r="F13" s="10">
        <v>800001</v>
      </c>
      <c r="G13" s="10">
        <v>800000</v>
      </c>
      <c r="H13" s="10">
        <v>800000</v>
      </c>
      <c r="I13" s="10">
        <v>11216667</v>
      </c>
      <c r="J13" s="4">
        <f t="shared" si="0"/>
        <v>23750000</v>
      </c>
    </row>
    <row r="14" spans="1:10" ht="22.5">
      <c r="A14" s="12"/>
      <c r="B14" s="1">
        <v>3</v>
      </c>
      <c r="C14" s="8" t="s">
        <v>11</v>
      </c>
      <c r="D14" s="10">
        <v>1346092</v>
      </c>
      <c r="E14" s="10">
        <v>2236194</v>
      </c>
      <c r="F14" s="10">
        <v>2650549</v>
      </c>
      <c r="G14" s="10">
        <v>3688749</v>
      </c>
      <c r="H14" s="10">
        <v>14010634</v>
      </c>
      <c r="I14" s="10">
        <v>41661583</v>
      </c>
      <c r="J14" s="4">
        <f t="shared" si="0"/>
        <v>65593801</v>
      </c>
    </row>
    <row r="15" spans="1:10" ht="33.75">
      <c r="A15" s="12"/>
      <c r="B15" s="1">
        <v>4</v>
      </c>
      <c r="C15" s="8" t="s">
        <v>12</v>
      </c>
      <c r="D15" s="10">
        <v>1121744</v>
      </c>
      <c r="E15" s="10">
        <v>1863493</v>
      </c>
      <c r="F15" s="10">
        <v>2208791</v>
      </c>
      <c r="G15" s="10">
        <v>5073956</v>
      </c>
      <c r="H15" s="10">
        <v>3301122</v>
      </c>
      <c r="I15" s="10">
        <v>12572829</v>
      </c>
      <c r="J15" s="4">
        <f t="shared" si="0"/>
        <v>26141935</v>
      </c>
    </row>
    <row r="16" spans="1:10" ht="12.75">
      <c r="A16" s="13"/>
      <c r="B16" s="1"/>
      <c r="C16" s="8" t="s">
        <v>4</v>
      </c>
      <c r="D16" s="5">
        <f aca="true" t="shared" si="1" ref="D16:I16">SUM(D12:D15)</f>
        <v>19472320</v>
      </c>
      <c r="E16" s="5">
        <f t="shared" si="1"/>
        <v>29437823</v>
      </c>
      <c r="F16" s="5">
        <f t="shared" si="1"/>
        <v>30366501</v>
      </c>
      <c r="G16" s="5">
        <f t="shared" si="1"/>
        <v>30331901</v>
      </c>
      <c r="H16" s="5">
        <f t="shared" si="1"/>
        <v>41165376</v>
      </c>
      <c r="I16" s="5">
        <f t="shared" si="1"/>
        <v>65451079</v>
      </c>
      <c r="J16" s="4">
        <f t="shared" si="0"/>
        <v>216225000</v>
      </c>
    </row>
    <row r="17" spans="4:10" ht="12.75">
      <c r="D17" s="6"/>
      <c r="E17" s="6"/>
      <c r="F17" s="6"/>
      <c r="G17" s="6"/>
      <c r="H17" s="6"/>
      <c r="I17" s="6"/>
      <c r="J17" s="6"/>
    </row>
    <row r="18" spans="1:10" ht="33.75">
      <c r="A18" s="11" t="s">
        <v>20</v>
      </c>
      <c r="B18" s="1">
        <v>1</v>
      </c>
      <c r="C18" s="8" t="s">
        <v>13</v>
      </c>
      <c r="D18" s="10">
        <v>1874033</v>
      </c>
      <c r="E18" s="10">
        <v>2248840</v>
      </c>
      <c r="F18" s="10">
        <v>2248840</v>
      </c>
      <c r="G18" s="10">
        <v>1155654</v>
      </c>
      <c r="H18" s="10">
        <v>1624163</v>
      </c>
      <c r="I18" s="10">
        <v>2155138</v>
      </c>
      <c r="J18" s="4">
        <f t="shared" si="0"/>
        <v>11306668</v>
      </c>
    </row>
    <row r="19" spans="1:10" ht="33.75">
      <c r="A19" s="12"/>
      <c r="B19" s="1">
        <v>2</v>
      </c>
      <c r="C19" s="8" t="s">
        <v>14</v>
      </c>
      <c r="D19" s="10">
        <v>2125967</v>
      </c>
      <c r="E19" s="10">
        <v>2551160</v>
      </c>
      <c r="F19" s="10">
        <v>2551160</v>
      </c>
      <c r="G19" s="10">
        <v>1311013</v>
      </c>
      <c r="H19" s="10">
        <v>1842504</v>
      </c>
      <c r="I19" s="10">
        <v>2444862</v>
      </c>
      <c r="J19" s="4">
        <f t="shared" si="0"/>
        <v>12826666</v>
      </c>
    </row>
    <row r="20" spans="1:10" ht="12.75">
      <c r="A20" s="13"/>
      <c r="B20" s="1"/>
      <c r="C20" s="8" t="s">
        <v>4</v>
      </c>
      <c r="D20" s="5">
        <f aca="true" t="shared" si="2" ref="D20:I20">SUM(D18:D19)</f>
        <v>4000000</v>
      </c>
      <c r="E20" s="5">
        <f t="shared" si="2"/>
        <v>4800000</v>
      </c>
      <c r="F20" s="5">
        <f t="shared" si="2"/>
        <v>4800000</v>
      </c>
      <c r="G20" s="5">
        <f t="shared" si="2"/>
        <v>2466667</v>
      </c>
      <c r="H20" s="5">
        <f t="shared" si="2"/>
        <v>3466667</v>
      </c>
      <c r="I20" s="5">
        <f t="shared" si="2"/>
        <v>4600000</v>
      </c>
      <c r="J20" s="4">
        <f t="shared" si="0"/>
        <v>24133334</v>
      </c>
    </row>
    <row r="21" spans="4:10" ht="12.75">
      <c r="D21" s="6"/>
      <c r="E21" s="6"/>
      <c r="F21" s="6"/>
      <c r="G21" s="6"/>
      <c r="H21" s="6"/>
      <c r="I21" s="6"/>
      <c r="J21" s="6"/>
    </row>
    <row r="22" spans="1:10" ht="12.75">
      <c r="A22" s="11" t="s">
        <v>21</v>
      </c>
      <c r="B22" s="1">
        <v>1</v>
      </c>
      <c r="C22" s="8" t="s">
        <v>15</v>
      </c>
      <c r="D22" s="10">
        <v>10666666</v>
      </c>
      <c r="E22" s="10">
        <v>10666667</v>
      </c>
      <c r="F22" s="10">
        <v>13153333</v>
      </c>
      <c r="G22" s="10">
        <v>1066667</v>
      </c>
      <c r="H22" s="10"/>
      <c r="I22" s="10"/>
      <c r="J22" s="4">
        <f t="shared" si="0"/>
        <v>35553333</v>
      </c>
    </row>
    <row r="23" spans="1:10" ht="22.5">
      <c r="A23" s="12"/>
      <c r="B23" s="1">
        <v>2</v>
      </c>
      <c r="C23" s="8" t="s">
        <v>16</v>
      </c>
      <c r="D23" s="10">
        <v>2666667</v>
      </c>
      <c r="E23" s="10">
        <v>2666666</v>
      </c>
      <c r="F23" s="10">
        <v>180000</v>
      </c>
      <c r="G23" s="10">
        <v>0</v>
      </c>
      <c r="H23" s="10"/>
      <c r="I23" s="10"/>
      <c r="J23" s="4">
        <f t="shared" si="0"/>
        <v>5513333</v>
      </c>
    </row>
    <row r="24" spans="1:10" ht="12.75">
      <c r="A24" s="13"/>
      <c r="B24" s="1"/>
      <c r="C24" s="8" t="s">
        <v>4</v>
      </c>
      <c r="D24" s="5">
        <f>SUM(D22:D23)</f>
        <v>13333333</v>
      </c>
      <c r="E24" s="5">
        <f>SUM(E22:E23)</f>
        <v>13333333</v>
      </c>
      <c r="F24" s="5">
        <f>SUM(F22:F23)</f>
        <v>13333333</v>
      </c>
      <c r="G24" s="5">
        <f>SUM(G22:G23)</f>
        <v>1066667</v>
      </c>
      <c r="H24" s="5"/>
      <c r="I24" s="5"/>
      <c r="J24" s="4">
        <f t="shared" si="0"/>
        <v>41066666</v>
      </c>
    </row>
    <row r="25" spans="4:10" ht="12.75">
      <c r="D25" s="6"/>
      <c r="E25" s="6"/>
      <c r="F25" s="6"/>
      <c r="G25" s="6"/>
      <c r="H25" s="6"/>
      <c r="I25" s="6"/>
      <c r="J25" s="6"/>
    </row>
    <row r="26" spans="1:10" ht="12.75">
      <c r="A26" s="11" t="s">
        <v>22</v>
      </c>
      <c r="B26" s="1">
        <v>1</v>
      </c>
      <c r="C26" s="8" t="s">
        <v>17</v>
      </c>
      <c r="D26" s="10">
        <v>1466667</v>
      </c>
      <c r="E26" s="10">
        <v>1760000</v>
      </c>
      <c r="F26" s="10">
        <v>1760000</v>
      </c>
      <c r="G26" s="10">
        <v>1760000</v>
      </c>
      <c r="H26" s="10">
        <v>1760000</v>
      </c>
      <c r="I26" s="10">
        <v>2580833</v>
      </c>
      <c r="J26" s="4">
        <f t="shared" si="0"/>
        <v>11087500</v>
      </c>
    </row>
    <row r="27" spans="1:10" ht="12.75">
      <c r="A27" s="12"/>
      <c r="B27" s="1">
        <v>2</v>
      </c>
      <c r="C27" s="8" t="s">
        <v>26</v>
      </c>
      <c r="D27" s="10"/>
      <c r="E27" s="10"/>
      <c r="F27" s="10"/>
      <c r="G27" s="10"/>
      <c r="H27" s="10"/>
      <c r="I27" s="10">
        <v>0</v>
      </c>
      <c r="J27" s="4">
        <f t="shared" si="0"/>
        <v>0</v>
      </c>
    </row>
    <row r="28" spans="1:10" ht="12.75">
      <c r="A28" s="13"/>
      <c r="B28" s="1"/>
      <c r="C28" s="8" t="s">
        <v>4</v>
      </c>
      <c r="D28" s="5">
        <f aca="true" t="shared" si="3" ref="D28:I28">SUM(D26:D27)</f>
        <v>1466667</v>
      </c>
      <c r="E28" s="5">
        <f t="shared" si="3"/>
        <v>1760000</v>
      </c>
      <c r="F28" s="5">
        <f t="shared" si="3"/>
        <v>1760000</v>
      </c>
      <c r="G28" s="5">
        <f t="shared" si="3"/>
        <v>1760000</v>
      </c>
      <c r="H28" s="5">
        <f t="shared" si="3"/>
        <v>1760000</v>
      </c>
      <c r="I28" s="5">
        <f t="shared" si="3"/>
        <v>2580833</v>
      </c>
      <c r="J28" s="4">
        <f t="shared" si="0"/>
        <v>11087500</v>
      </c>
    </row>
    <row r="29" spans="4:10" ht="12.75">
      <c r="D29" s="6"/>
      <c r="E29" s="6"/>
      <c r="F29" s="6"/>
      <c r="G29" s="6"/>
      <c r="H29" s="6"/>
      <c r="I29" s="6"/>
      <c r="J29" s="6"/>
    </row>
    <row r="30" spans="1:10" ht="12.75">
      <c r="A30" s="1"/>
      <c r="B30" s="1"/>
      <c r="C30" s="8" t="s">
        <v>4</v>
      </c>
      <c r="D30" s="4">
        <f aca="true" t="shared" si="4" ref="D30:I30">SUM(D28+D24+D20+D16+D10)</f>
        <v>64470531</v>
      </c>
      <c r="E30" s="4">
        <f t="shared" si="4"/>
        <v>81821301</v>
      </c>
      <c r="F30" s="4">
        <f t="shared" si="4"/>
        <v>85532692</v>
      </c>
      <c r="G30" s="4">
        <f t="shared" si="4"/>
        <v>77859988</v>
      </c>
      <c r="H30" s="4">
        <f t="shared" si="4"/>
        <v>87941252</v>
      </c>
      <c r="I30" s="4">
        <f t="shared" si="4"/>
        <v>101153028</v>
      </c>
      <c r="J30" s="4">
        <f t="shared" si="0"/>
        <v>498778792</v>
      </c>
    </row>
    <row r="31" spans="1:10" ht="12.75">
      <c r="A31" s="14" t="s">
        <v>27</v>
      </c>
      <c r="B31" s="14"/>
      <c r="C31" s="15"/>
      <c r="D31" s="15"/>
      <c r="E31" s="15"/>
      <c r="F31" s="15"/>
      <c r="G31" s="15"/>
      <c r="H31" s="15"/>
      <c r="I31" s="15"/>
      <c r="J31" s="15"/>
    </row>
  </sheetData>
  <sheetProtection/>
  <mergeCells count="7">
    <mergeCell ref="A22:A24"/>
    <mergeCell ref="A26:A28"/>
    <mergeCell ref="A31:J31"/>
    <mergeCell ref="A1:J1"/>
    <mergeCell ref="A5:A10"/>
    <mergeCell ref="A12:A16"/>
    <mergeCell ref="A18:A20"/>
  </mergeCells>
  <printOptions/>
  <pageMargins left="0.7480314960629921" right="0.7480314960629921" top="0.5905511811023623" bottom="0.5905511811023623" header="0.5118110236220472" footer="0.5118110236220472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2006-06-14T13:13:24Z</cp:lastPrinted>
  <dcterms:created xsi:type="dcterms:W3CDTF">2002-04-19T14:08:50Z</dcterms:created>
  <dcterms:modified xsi:type="dcterms:W3CDTF">2009-06-11T11:40:08Z</dcterms:modified>
  <cp:category/>
  <cp:version/>
  <cp:contentType/>
  <cp:contentStatus/>
</cp:coreProperties>
</file>